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65461" windowWidth="6705" windowHeight="8985" activeTab="0"/>
  </bookViews>
  <sheets>
    <sheet name="Need" sheetId="1" r:id="rId1"/>
    <sheet name="Got" sheetId="2" r:id="rId2"/>
  </sheets>
  <definedNames>
    <definedName name="_xlnm._FilterDatabase" localSheetId="0" hidden="1">'Need'!$C$1:$C$48</definedName>
    <definedName name="TABLE" localSheetId="0">'Need'!$A$76:$D$76</definedName>
    <definedName name="TABLE_2" localSheetId="0">'Need'!$A$76:$D$76</definedName>
    <definedName name="TABLE_3" localSheetId="0">'Need'!#REF!</definedName>
    <definedName name="TABLE_4" localSheetId="0">'Need'!#REF!</definedName>
    <definedName name="TABLE_5" localSheetId="0">'Need'!$B$77:$B$77</definedName>
    <definedName name="TABLE_6" localSheetId="0">'Need'!$B$77:$B$77</definedName>
  </definedNames>
  <calcPr fullCalcOnLoad="1"/>
</workbook>
</file>

<file path=xl/sharedStrings.xml><?xml version="1.0" encoding="utf-8"?>
<sst xmlns="http://schemas.openxmlformats.org/spreadsheetml/2006/main" count="212" uniqueCount="150">
  <si>
    <t>Rumania</t>
  </si>
  <si>
    <t>Monacco</t>
  </si>
  <si>
    <t>Cyprus</t>
  </si>
  <si>
    <t>Belgium</t>
  </si>
  <si>
    <t>Nude</t>
  </si>
  <si>
    <t>Mi #</t>
  </si>
  <si>
    <t>MM Value</t>
  </si>
  <si>
    <t>France</t>
  </si>
  <si>
    <t>North Korea</t>
  </si>
  <si>
    <t>Mongolia</t>
  </si>
  <si>
    <t>Nudes</t>
  </si>
  <si>
    <t>1181-3</t>
  </si>
  <si>
    <t>2708</t>
  </si>
  <si>
    <t>Russia</t>
  </si>
  <si>
    <t>Mexico</t>
  </si>
  <si>
    <t>1997</t>
  </si>
  <si>
    <t>2029</t>
  </si>
  <si>
    <t>Bl 37</t>
  </si>
  <si>
    <t>Panama</t>
  </si>
  <si>
    <t>Nudes (set = 3.75 MM)</t>
  </si>
  <si>
    <t>1564</t>
  </si>
  <si>
    <t>Nude 1c (set = 13.00 MM)</t>
  </si>
  <si>
    <t>1019-26</t>
  </si>
  <si>
    <t>San Marino</t>
  </si>
  <si>
    <t>1099</t>
  </si>
  <si>
    <t>Nudes - Magritte + Delvaux</t>
  </si>
  <si>
    <t>Liechtenstein</t>
  </si>
  <si>
    <t>Nudes - Ruebens</t>
  </si>
  <si>
    <t>657</t>
  </si>
  <si>
    <t>Equatorial Guinea</t>
  </si>
  <si>
    <t>499+500</t>
  </si>
  <si>
    <t xml:space="preserve">Nudes </t>
  </si>
  <si>
    <t>243</t>
  </si>
  <si>
    <t>Nudes - Aphrodite</t>
  </si>
  <si>
    <t>732</t>
  </si>
  <si>
    <t>Nude 3c stamp (set 70.00)</t>
  </si>
  <si>
    <t>1423</t>
  </si>
  <si>
    <t xml:space="preserve">Nude - </t>
  </si>
  <si>
    <t>30k and 10k nudes</t>
  </si>
  <si>
    <t>Italy</t>
  </si>
  <si>
    <t>2268</t>
  </si>
  <si>
    <t>Country</t>
  </si>
  <si>
    <t>Year</t>
  </si>
  <si>
    <t>Commemoration</t>
  </si>
  <si>
    <t>MM</t>
  </si>
  <si>
    <t>Format</t>
  </si>
  <si>
    <t>No in set</t>
  </si>
  <si>
    <t>1869-70</t>
  </si>
  <si>
    <t xml:space="preserve">                   Comments                        (Odd O part sets not listed here)</t>
  </si>
  <si>
    <t xml:space="preserve">Sao Tome et Principe </t>
  </si>
  <si>
    <t>Ruebens</t>
  </si>
  <si>
    <t>452-457 + Bl 2</t>
  </si>
  <si>
    <t>515-9 + Bl 15</t>
  </si>
  <si>
    <t>1212-20 Bl 248-50</t>
  </si>
  <si>
    <t>1253-7 + Bl 257-8</t>
  </si>
  <si>
    <t>Nude - Revolution</t>
  </si>
  <si>
    <t>Bl 248</t>
  </si>
  <si>
    <t>522-8</t>
  </si>
  <si>
    <t>Nudes ????</t>
  </si>
  <si>
    <t>1737</t>
  </si>
  <si>
    <t>Bernini - nude only</t>
  </si>
  <si>
    <t>1022</t>
  </si>
  <si>
    <t>995</t>
  </si>
  <si>
    <t>nude -  europa</t>
  </si>
  <si>
    <t>Nude - Helion</t>
  </si>
  <si>
    <t>2474</t>
  </si>
  <si>
    <t>Nude Art Wants List</t>
  </si>
  <si>
    <t>Douglas Dombai</t>
  </si>
  <si>
    <t>Albania</t>
  </si>
  <si>
    <t>van Gough</t>
  </si>
  <si>
    <t>2441-3 &amp; Bl 92</t>
  </si>
  <si>
    <t>Algeria</t>
  </si>
  <si>
    <t>da Vinci</t>
  </si>
  <si>
    <t>1346-50 + Bl 36</t>
  </si>
  <si>
    <t>Rock Paintings</t>
  </si>
  <si>
    <t>1</t>
  </si>
  <si>
    <t>444-447</t>
  </si>
  <si>
    <t>467-470</t>
  </si>
  <si>
    <t>Congo (Brazaville)</t>
  </si>
  <si>
    <t>Freck Rev - Nude</t>
  </si>
  <si>
    <t>163</t>
  </si>
  <si>
    <t>Moncef 6/6/00</t>
  </si>
  <si>
    <t>Buoro 26/07/00</t>
  </si>
  <si>
    <t>208-214</t>
  </si>
  <si>
    <t>Morales 21/11/99</t>
  </si>
  <si>
    <t>Calrera 27/07/00</t>
  </si>
  <si>
    <t>1728-30</t>
  </si>
  <si>
    <t>1334</t>
  </si>
  <si>
    <t>Malkov 3/6/99</t>
  </si>
  <si>
    <t>Bl 110</t>
  </si>
  <si>
    <t>nudes</t>
  </si>
  <si>
    <t>1401</t>
  </si>
  <si>
    <t>Spain</t>
  </si>
  <si>
    <t>1665-74</t>
  </si>
  <si>
    <t>2151-2</t>
  </si>
  <si>
    <t>Dali Nude</t>
  </si>
  <si>
    <t>Vatican City</t>
  </si>
  <si>
    <t>Cistine Chapel (set 21.00)</t>
  </si>
  <si>
    <t>1111-1112</t>
  </si>
  <si>
    <t>Bulgaria</t>
  </si>
  <si>
    <t>Gaugin 67 ct</t>
  </si>
  <si>
    <t>3896</t>
  </si>
  <si>
    <t>French Polyunesia</t>
  </si>
  <si>
    <t>325</t>
  </si>
  <si>
    <t>Chad</t>
  </si>
  <si>
    <t>Gaugin</t>
  </si>
  <si>
    <t>264-9</t>
  </si>
  <si>
    <t>Gaugin 120</t>
  </si>
  <si>
    <t>4341</t>
  </si>
  <si>
    <t>Slovenia</t>
  </si>
  <si>
    <t>110-1</t>
  </si>
  <si>
    <t>Yugoslavia</t>
  </si>
  <si>
    <t>2603-4</t>
  </si>
  <si>
    <t>2750</t>
  </si>
  <si>
    <t>564+5</t>
  </si>
  <si>
    <t>Ivory Coast</t>
  </si>
  <si>
    <t>482</t>
  </si>
  <si>
    <t xml:space="preserve">Albania </t>
  </si>
  <si>
    <t xml:space="preserve">French Polynesia </t>
  </si>
  <si>
    <t xml:space="preserve">Bulgaria </t>
  </si>
  <si>
    <t xml:space="preserve">Chile </t>
  </si>
  <si>
    <t xml:space="preserve">Colombia </t>
  </si>
  <si>
    <t xml:space="preserve">Guyana </t>
  </si>
  <si>
    <t>Argentina</t>
  </si>
  <si>
    <t>14/10/1999</t>
  </si>
  <si>
    <t>PAUL GAUGUIN L30+L50 S/T PR NUDE PAINTINGS</t>
  </si>
  <si>
    <t>NUDE PAINTINGS OF TAHITI 85F-250F NUDE PAINTINGS</t>
  </si>
  <si>
    <t>30/4/1998</t>
  </si>
  <si>
    <t>PAINTINGS D1.10 NUDE PAINTINGS</t>
  </si>
  <si>
    <t>FRANCISCO GOYA L10-L60 NUDE PAINTINGS</t>
  </si>
  <si>
    <t>25/9/1996</t>
  </si>
  <si>
    <t>ARTS 75C-P1.25 NUDE PAINTINGS</t>
  </si>
  <si>
    <t>EUGENE DELACROIX (NUDES) $300 PT2 M/S A/V NUDE PAINTINGS</t>
  </si>
  <si>
    <t>PAINTINGS $1500 M/S A/V NUDE PAINTINGS</t>
  </si>
  <si>
    <t>MYTHOLOGY P1000X3 S/T NUDE PAINTINGS</t>
  </si>
  <si>
    <t>200TH ANNIV JOZHEN DELACROIHS BIRTHDAY L120 NUDE PAINTINGS</t>
  </si>
  <si>
    <t>Armenia</t>
  </si>
  <si>
    <t>29/4/2002</t>
  </si>
  <si>
    <t>ARMENIA NATIONAL GALLERY SERIES III D200</t>
  </si>
  <si>
    <t>Japan</t>
  </si>
  <si>
    <t>Bosnia &amp; Her</t>
  </si>
  <si>
    <t>Slovakia</t>
  </si>
  <si>
    <t>ART: KOLOMAN SOKOL K23</t>
  </si>
  <si>
    <t>JAPAN &amp; S ASIA IN THE 21ST CENTURY Y80</t>
  </si>
  <si>
    <t>Austria</t>
  </si>
  <si>
    <t>Womens day</t>
  </si>
  <si>
    <t>womens year</t>
  </si>
  <si>
    <t>1594</t>
  </si>
  <si>
    <t>Imrich Wiener Kral 16 sk</t>
  </si>
  <si>
    <t>set B4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</si>
</sst>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0_ ;_ * \-#,##0.000_ ;_ * &quot;-&quot;??_ ;_ @_ "/>
    <numFmt numFmtId="173" formatCode="_ * #,##0.0_ ;_ * \-#,##0.0_ ;_ * &quot;-&quot;??_ ;_ @_ "/>
    <numFmt numFmtId="174" formatCode="_ * #,##0_ ;_ * \-#,##0_ ;_ * &quot;-&quot;??_ ;_ @_ "/>
    <numFmt numFmtId="175" formatCode="0.0"/>
    <numFmt numFmtId="176" formatCode="_ &quot;R&quot;\ * #,##0.0_ ;_ &quot;R&quot;\ * \-#,##0.0_ ;_ &quot;R&quot;\ * &quot;-&quot;??_ ;_ @_ "/>
    <numFmt numFmtId="177" formatCode="_ &quot;R&quot;\ * #,##0_ ;_ &quot;R&quot;\ * \-#,##0_ ;_ &quot;R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0"/>
      <name val="Arial Narrow"/>
      <family val="2"/>
    </font>
    <font>
      <b/>
      <sz val="16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2" xfId="0" applyNumberFormat="1" applyBorder="1" applyAlignment="1">
      <alignment horizontal="right"/>
    </xf>
    <xf numFmtId="2" fontId="0" fillId="0" borderId="2" xfId="15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49" fontId="0" fillId="0" borderId="3" xfId="0" applyNumberFormat="1" applyBorder="1" applyAlignment="1">
      <alignment horizontal="center"/>
    </xf>
    <xf numFmtId="49" fontId="0" fillId="0" borderId="3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0" fontId="8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left"/>
    </xf>
    <xf numFmtId="2" fontId="0" fillId="3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6" xfId="0" applyNumberFormat="1" applyFont="1" applyBorder="1" applyAlignment="1">
      <alignment horizontal="right"/>
    </xf>
    <xf numFmtId="2" fontId="0" fillId="0" borderId="3" xfId="15" applyNumberFormat="1" applyFont="1" applyBorder="1" applyAlignment="1">
      <alignment horizontal="center"/>
    </xf>
    <xf numFmtId="49" fontId="0" fillId="0" borderId="3" xfId="15" applyNumberFormat="1" applyFont="1" applyBorder="1" applyAlignment="1">
      <alignment horizontal="center"/>
    </xf>
    <xf numFmtId="2" fontId="0" fillId="0" borderId="2" xfId="15" applyNumberFormat="1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0" xfId="15" applyNumberFormat="1" applyFont="1" applyBorder="1" applyAlignment="1">
      <alignment horizontal="center"/>
    </xf>
    <xf numFmtId="2" fontId="0" fillId="0" borderId="0" xfId="15" applyNumberFormat="1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15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vertical="top" wrapText="1"/>
    </xf>
    <xf numFmtId="0" fontId="0" fillId="0" borderId="0" xfId="0" applyFill="1" applyBorder="1" applyAlignment="1">
      <alignment/>
    </xf>
    <xf numFmtId="14" fontId="9" fillId="0" borderId="0" xfId="0" applyNumberFormat="1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="75" zoomScaleNormal="75" workbookViewId="0" topLeftCell="A1">
      <pane ySplit="2" topLeftCell="BM40" activePane="bottomLeft" state="frozen"/>
      <selection pane="topLeft" activeCell="A1" sqref="A1"/>
      <selection pane="bottomLeft" activeCell="B64" sqref="B64:B80"/>
    </sheetView>
  </sheetViews>
  <sheetFormatPr defaultColWidth="9.140625" defaultRowHeight="12.75"/>
  <cols>
    <col min="1" max="1" width="14.00390625" style="0" customWidth="1"/>
    <col min="2" max="2" width="11.57421875" style="1" bestFit="1" customWidth="1"/>
    <col min="3" max="3" width="30.140625" style="0" customWidth="1"/>
    <col min="4" max="4" width="0" style="11" hidden="1" customWidth="1"/>
    <col min="5" max="5" width="17.8515625" style="1" customWidth="1"/>
    <col min="6" max="6" width="9.140625" style="7" customWidth="1"/>
    <col min="7" max="7" width="17.140625" style="0" customWidth="1"/>
  </cols>
  <sheetData>
    <row r="1" spans="1:6" ht="20.25">
      <c r="A1" s="33" t="s">
        <v>66</v>
      </c>
      <c r="B1" s="34"/>
      <c r="C1" s="35"/>
      <c r="D1" s="36"/>
      <c r="E1" s="37" t="s">
        <v>67</v>
      </c>
      <c r="F1" s="38"/>
    </row>
    <row r="2" spans="1:6" ht="20.25">
      <c r="A2" s="39"/>
      <c r="B2" s="40"/>
      <c r="C2" s="41"/>
      <c r="D2" s="42"/>
      <c r="E2" s="40"/>
      <c r="F2" s="43"/>
    </row>
    <row r="3" spans="1:7" ht="12.75">
      <c r="A3" s="44"/>
      <c r="B3" s="45"/>
      <c r="C3" s="44"/>
      <c r="D3" s="46"/>
      <c r="E3" s="47" t="s">
        <v>5</v>
      </c>
      <c r="F3" s="48" t="s">
        <v>6</v>
      </c>
      <c r="G3" s="2"/>
    </row>
    <row r="4" spans="1:6" ht="12.75">
      <c r="A4" s="3" t="s">
        <v>68</v>
      </c>
      <c r="B4" s="4">
        <v>1990</v>
      </c>
      <c r="C4" s="3" t="s">
        <v>69</v>
      </c>
      <c r="D4" s="52"/>
      <c r="E4" s="8" t="s">
        <v>70</v>
      </c>
      <c r="F4" s="5">
        <v>8</v>
      </c>
    </row>
    <row r="5" spans="1:6" ht="12.75">
      <c r="A5" s="3" t="s">
        <v>71</v>
      </c>
      <c r="B5" s="4">
        <v>1966</v>
      </c>
      <c r="C5" s="3" t="s">
        <v>72</v>
      </c>
      <c r="D5" s="52"/>
      <c r="E5" s="8" t="s">
        <v>73</v>
      </c>
      <c r="F5" s="5">
        <v>29</v>
      </c>
    </row>
    <row r="6" spans="1:6" ht="12.75">
      <c r="A6" s="3" t="s">
        <v>71</v>
      </c>
      <c r="B6" s="4">
        <v>1966</v>
      </c>
      <c r="C6" s="3" t="s">
        <v>74</v>
      </c>
      <c r="D6" s="52" t="s">
        <v>75</v>
      </c>
      <c r="E6" s="8" t="s">
        <v>76</v>
      </c>
      <c r="F6" s="5">
        <v>12.5</v>
      </c>
    </row>
    <row r="7" spans="1:6" ht="12.75">
      <c r="A7" s="3" t="s">
        <v>71</v>
      </c>
      <c r="B7" s="4">
        <v>1967</v>
      </c>
      <c r="C7" s="3" t="s">
        <v>74</v>
      </c>
      <c r="D7" s="52" t="s">
        <v>75</v>
      </c>
      <c r="E7" s="8" t="s">
        <v>77</v>
      </c>
      <c r="F7" s="5">
        <v>16</v>
      </c>
    </row>
    <row r="8" spans="1:6" ht="12.75">
      <c r="A8" s="10" t="s">
        <v>3</v>
      </c>
      <c r="B8" s="24">
        <v>1997</v>
      </c>
      <c r="C8" s="10" t="s">
        <v>25</v>
      </c>
      <c r="D8" s="25"/>
      <c r="E8" s="26"/>
      <c r="F8" s="27"/>
    </row>
    <row r="9" spans="1:6" ht="12.75">
      <c r="A9" s="62" t="s">
        <v>99</v>
      </c>
      <c r="B9" s="24">
        <v>1991</v>
      </c>
      <c r="C9" s="62" t="s">
        <v>100</v>
      </c>
      <c r="D9" s="61"/>
      <c r="E9" s="26" t="s">
        <v>101</v>
      </c>
      <c r="F9" s="27"/>
    </row>
    <row r="10" spans="1:6" ht="12.75">
      <c r="A10" s="62" t="s">
        <v>99</v>
      </c>
      <c r="B10" s="24">
        <v>1998</v>
      </c>
      <c r="C10" s="62" t="s">
        <v>107</v>
      </c>
      <c r="D10" s="61"/>
      <c r="E10" s="26" t="s">
        <v>108</v>
      </c>
      <c r="F10" s="27"/>
    </row>
    <row r="11" spans="1:6" ht="12.75">
      <c r="A11" s="62" t="s">
        <v>104</v>
      </c>
      <c r="B11" s="24">
        <v>1969</v>
      </c>
      <c r="C11" s="62" t="s">
        <v>105</v>
      </c>
      <c r="D11" s="61"/>
      <c r="E11" s="26" t="s">
        <v>106</v>
      </c>
      <c r="F11" s="27"/>
    </row>
    <row r="12" spans="1:8" s="41" customFormat="1" ht="12.75">
      <c r="A12" s="10" t="s">
        <v>78</v>
      </c>
      <c r="B12" s="24">
        <v>1968</v>
      </c>
      <c r="C12" s="10" t="s">
        <v>79</v>
      </c>
      <c r="D12" s="53"/>
      <c r="E12" s="50" t="s">
        <v>80</v>
      </c>
      <c r="F12" s="51">
        <v>1.2</v>
      </c>
      <c r="G12" s="54" t="s">
        <v>81</v>
      </c>
      <c r="H12" s="54" t="s">
        <v>82</v>
      </c>
    </row>
    <row r="13" spans="1:6" ht="12.75">
      <c r="A13" s="41" t="s">
        <v>2</v>
      </c>
      <c r="B13" s="40">
        <v>1964</v>
      </c>
      <c r="C13" s="41" t="s">
        <v>31</v>
      </c>
      <c r="D13" s="25"/>
      <c r="E13" s="26" t="s">
        <v>32</v>
      </c>
      <c r="F13" s="27">
        <v>0.5</v>
      </c>
    </row>
    <row r="14" spans="1:6" ht="12.75">
      <c r="A14" s="41" t="s">
        <v>2</v>
      </c>
      <c r="B14" s="40">
        <v>1979</v>
      </c>
      <c r="C14" s="41" t="s">
        <v>33</v>
      </c>
      <c r="D14" s="25"/>
      <c r="E14" s="26" t="s">
        <v>30</v>
      </c>
      <c r="F14" s="27">
        <v>3</v>
      </c>
    </row>
    <row r="15" spans="1:6" ht="12.75">
      <c r="A15" s="41" t="s">
        <v>2</v>
      </c>
      <c r="B15" s="40">
        <v>1982</v>
      </c>
      <c r="C15" s="41" t="s">
        <v>33</v>
      </c>
      <c r="D15" s="25"/>
      <c r="E15" s="26" t="s">
        <v>114</v>
      </c>
      <c r="F15" s="27">
        <v>1.5</v>
      </c>
    </row>
    <row r="16" spans="1:6" ht="12.75">
      <c r="A16" s="41" t="s">
        <v>2</v>
      </c>
      <c r="B16" s="40">
        <v>1989</v>
      </c>
      <c r="C16" s="41" t="s">
        <v>35</v>
      </c>
      <c r="D16" s="25"/>
      <c r="E16" s="26" t="s">
        <v>34</v>
      </c>
      <c r="F16" s="27">
        <v>0.4</v>
      </c>
    </row>
    <row r="17" spans="1:9" ht="12.75">
      <c r="A17" s="10" t="s">
        <v>29</v>
      </c>
      <c r="B17" s="4">
        <v>1972</v>
      </c>
      <c r="C17" s="3" t="s">
        <v>10</v>
      </c>
      <c r="D17" s="55" t="s">
        <v>75</v>
      </c>
      <c r="E17" s="9" t="s">
        <v>83</v>
      </c>
      <c r="F17" s="6">
        <v>7</v>
      </c>
      <c r="G17" s="54" t="s">
        <v>84</v>
      </c>
      <c r="H17" s="54" t="s">
        <v>85</v>
      </c>
      <c r="I17" s="28"/>
    </row>
    <row r="18" spans="1:9" ht="12.75">
      <c r="A18" s="10" t="s">
        <v>29</v>
      </c>
      <c r="B18" s="4">
        <v>1991</v>
      </c>
      <c r="C18" s="3" t="s">
        <v>10</v>
      </c>
      <c r="D18" s="55" t="s">
        <v>75</v>
      </c>
      <c r="E18" s="9" t="s">
        <v>86</v>
      </c>
      <c r="F18" s="6">
        <v>10</v>
      </c>
      <c r="G18" s="56"/>
      <c r="H18" s="54" t="s">
        <v>85</v>
      </c>
      <c r="I18" s="28"/>
    </row>
    <row r="19" spans="1:9" ht="12.75">
      <c r="A19" s="10" t="s">
        <v>7</v>
      </c>
      <c r="B19" s="4">
        <v>1961</v>
      </c>
      <c r="C19" s="3" t="s">
        <v>4</v>
      </c>
      <c r="D19" s="55" t="s">
        <v>75</v>
      </c>
      <c r="E19" s="9" t="s">
        <v>87</v>
      </c>
      <c r="F19" s="6">
        <v>0.6</v>
      </c>
      <c r="G19" s="56"/>
      <c r="H19" s="56" t="s">
        <v>82</v>
      </c>
      <c r="I19" s="28"/>
    </row>
    <row r="20" spans="1:6" ht="12.75">
      <c r="A20" s="10" t="s">
        <v>7</v>
      </c>
      <c r="B20" s="24">
        <v>1974</v>
      </c>
      <c r="C20" s="10" t="s">
        <v>63</v>
      </c>
      <c r="D20" s="49"/>
      <c r="E20" s="50" t="s">
        <v>47</v>
      </c>
      <c r="F20" s="51">
        <v>2.7</v>
      </c>
    </row>
    <row r="21" spans="1:6" ht="12.75">
      <c r="A21" s="10" t="s">
        <v>7</v>
      </c>
      <c r="B21" s="24">
        <v>1984</v>
      </c>
      <c r="C21" s="10" t="s">
        <v>64</v>
      </c>
      <c r="D21" s="49"/>
      <c r="E21" s="50" t="s">
        <v>65</v>
      </c>
      <c r="F21" s="51">
        <v>4.5</v>
      </c>
    </row>
    <row r="22" spans="1:6" ht="12.75">
      <c r="A22" s="62" t="s">
        <v>102</v>
      </c>
      <c r="B22" s="24">
        <v>1981</v>
      </c>
      <c r="C22" s="62" t="s">
        <v>105</v>
      </c>
      <c r="D22" s="49"/>
      <c r="E22" s="50" t="s">
        <v>103</v>
      </c>
      <c r="F22" s="51"/>
    </row>
    <row r="23" spans="1:6" ht="12.75">
      <c r="A23" s="10" t="s">
        <v>39</v>
      </c>
      <c r="B23" s="24">
        <v>1980</v>
      </c>
      <c r="C23" s="10" t="s">
        <v>60</v>
      </c>
      <c r="D23" s="49"/>
      <c r="E23" s="50" t="s">
        <v>59</v>
      </c>
      <c r="F23" s="51">
        <v>1.5</v>
      </c>
    </row>
    <row r="24" spans="1:6" ht="12.75">
      <c r="A24" s="10" t="s">
        <v>39</v>
      </c>
      <c r="B24" s="24">
        <v>1993</v>
      </c>
      <c r="C24" s="10" t="s">
        <v>4</v>
      </c>
      <c r="D24" s="49"/>
      <c r="E24" s="50" t="s">
        <v>40</v>
      </c>
      <c r="F24" s="51">
        <v>1.2</v>
      </c>
    </row>
    <row r="25" spans="1:6" ht="12.75">
      <c r="A25" s="62" t="s">
        <v>115</v>
      </c>
      <c r="B25" s="24">
        <v>1976</v>
      </c>
      <c r="C25" s="10"/>
      <c r="D25" s="49"/>
      <c r="E25" s="50" t="s">
        <v>116</v>
      </c>
      <c r="F25" s="51"/>
    </row>
    <row r="26" spans="1:6" ht="12.75">
      <c r="A26" s="10" t="s">
        <v>26</v>
      </c>
      <c r="B26" s="24">
        <v>1976</v>
      </c>
      <c r="C26" s="10" t="s">
        <v>27</v>
      </c>
      <c r="D26" s="49"/>
      <c r="E26" s="50" t="s">
        <v>28</v>
      </c>
      <c r="F26" s="51">
        <v>12</v>
      </c>
    </row>
    <row r="27" spans="1:6" ht="12.75">
      <c r="A27" s="10" t="s">
        <v>14</v>
      </c>
      <c r="B27" s="24">
        <v>1986</v>
      </c>
      <c r="C27" s="10" t="s">
        <v>19</v>
      </c>
      <c r="D27" s="49"/>
      <c r="E27" s="50" t="s">
        <v>15</v>
      </c>
      <c r="F27" s="51">
        <v>1.25</v>
      </c>
    </row>
    <row r="28" spans="1:6" ht="12.75">
      <c r="A28" s="10" t="s">
        <v>14</v>
      </c>
      <c r="B28" s="24">
        <v>1987</v>
      </c>
      <c r="C28" s="10" t="s">
        <v>10</v>
      </c>
      <c r="D28" s="49"/>
      <c r="E28" s="50" t="s">
        <v>16</v>
      </c>
      <c r="F28" s="51">
        <v>5</v>
      </c>
    </row>
    <row r="29" spans="1:6" ht="12.75">
      <c r="A29" s="10" t="s">
        <v>14</v>
      </c>
      <c r="B29" s="24">
        <v>1992</v>
      </c>
      <c r="C29" s="10" t="s">
        <v>10</v>
      </c>
      <c r="D29" s="49"/>
      <c r="E29" s="50" t="s">
        <v>17</v>
      </c>
      <c r="F29" s="51">
        <v>12.25</v>
      </c>
    </row>
    <row r="30" spans="1:9" ht="12.75">
      <c r="A30" s="10" t="s">
        <v>1</v>
      </c>
      <c r="B30" s="4">
        <v>1972</v>
      </c>
      <c r="C30" s="3" t="s">
        <v>10</v>
      </c>
      <c r="D30" s="52" t="s">
        <v>75</v>
      </c>
      <c r="E30" s="8" t="s">
        <v>61</v>
      </c>
      <c r="F30" s="5">
        <v>2.5</v>
      </c>
      <c r="G30" s="54" t="s">
        <v>88</v>
      </c>
      <c r="H30" s="54"/>
      <c r="I30" s="28"/>
    </row>
    <row r="31" spans="1:6" ht="12.75">
      <c r="A31" s="10" t="s">
        <v>1</v>
      </c>
      <c r="B31" s="24">
        <v>1980</v>
      </c>
      <c r="C31" s="10" t="s">
        <v>37</v>
      </c>
      <c r="D31" s="25"/>
      <c r="E31" s="26" t="s">
        <v>36</v>
      </c>
      <c r="F31" s="27">
        <v>13</v>
      </c>
    </row>
    <row r="32" spans="1:6" ht="12.75">
      <c r="A32" s="10" t="s">
        <v>1</v>
      </c>
      <c r="B32" s="24"/>
      <c r="C32" s="10"/>
      <c r="D32" s="25"/>
      <c r="E32" s="26" t="s">
        <v>61</v>
      </c>
      <c r="F32" s="27">
        <v>2.5</v>
      </c>
    </row>
    <row r="33" spans="1:6" ht="12.75">
      <c r="A33" s="10" t="s">
        <v>9</v>
      </c>
      <c r="B33" s="24">
        <v>1968</v>
      </c>
      <c r="C33" s="10" t="s">
        <v>10</v>
      </c>
      <c r="D33" s="25"/>
      <c r="E33" s="26" t="s">
        <v>57</v>
      </c>
      <c r="F33" s="27">
        <v>8.5</v>
      </c>
    </row>
    <row r="34" spans="1:6" ht="12.75">
      <c r="A34" s="10" t="s">
        <v>9</v>
      </c>
      <c r="B34" s="24">
        <v>1978</v>
      </c>
      <c r="C34" s="10" t="s">
        <v>10</v>
      </c>
      <c r="D34" s="25">
        <v>2.7</v>
      </c>
      <c r="E34" s="26" t="s">
        <v>11</v>
      </c>
      <c r="F34" s="27">
        <v>12.75</v>
      </c>
    </row>
    <row r="35" spans="1:6" ht="12.75">
      <c r="A35" s="10" t="s">
        <v>8</v>
      </c>
      <c r="B35" s="24">
        <v>1989</v>
      </c>
      <c r="C35" s="10" t="s">
        <v>55</v>
      </c>
      <c r="D35" s="25"/>
      <c r="E35" s="26" t="s">
        <v>56</v>
      </c>
      <c r="F35" s="27">
        <v>4.5</v>
      </c>
    </row>
    <row r="36" spans="1:6" ht="12.75">
      <c r="A36" s="10" t="s">
        <v>18</v>
      </c>
      <c r="B36" s="24">
        <v>1967</v>
      </c>
      <c r="C36" s="10" t="s">
        <v>10</v>
      </c>
      <c r="D36" s="49"/>
      <c r="E36" s="50" t="s">
        <v>22</v>
      </c>
      <c r="F36" s="51">
        <v>13</v>
      </c>
    </row>
    <row r="37" spans="1:6" ht="12.75">
      <c r="A37" s="10" t="s">
        <v>18</v>
      </c>
      <c r="B37" s="24">
        <v>1983</v>
      </c>
      <c r="C37" s="10" t="s">
        <v>21</v>
      </c>
      <c r="D37" s="49"/>
      <c r="E37" s="50" t="s">
        <v>20</v>
      </c>
      <c r="F37" s="51">
        <v>0.1</v>
      </c>
    </row>
    <row r="38" spans="1:6" ht="12.75">
      <c r="A38" s="10" t="s">
        <v>0</v>
      </c>
      <c r="B38" s="24">
        <v>1968</v>
      </c>
      <c r="C38" s="10" t="s">
        <v>10</v>
      </c>
      <c r="D38" s="25">
        <v>0.2</v>
      </c>
      <c r="E38" s="26" t="s">
        <v>12</v>
      </c>
      <c r="F38" s="27">
        <v>0.7</v>
      </c>
    </row>
    <row r="39" spans="1:9" ht="12.75">
      <c r="A39" s="57" t="s">
        <v>0</v>
      </c>
      <c r="B39" s="4">
        <v>1974</v>
      </c>
      <c r="C39" s="3" t="s">
        <v>10</v>
      </c>
      <c r="D39" s="52" t="s">
        <v>75</v>
      </c>
      <c r="E39" s="8" t="s">
        <v>89</v>
      </c>
      <c r="F39" s="5">
        <v>18</v>
      </c>
      <c r="G39" s="28"/>
      <c r="H39" s="28"/>
      <c r="I39" s="28"/>
    </row>
    <row r="40" spans="1:6" ht="12.75">
      <c r="A40" s="10" t="s">
        <v>13</v>
      </c>
      <c r="B40" s="24">
        <v>1970</v>
      </c>
      <c r="C40" s="10" t="s">
        <v>38</v>
      </c>
      <c r="D40" s="25"/>
      <c r="E40" s="26"/>
      <c r="F40" s="27"/>
    </row>
    <row r="41" spans="1:9" ht="12.75">
      <c r="A41" s="58" t="s">
        <v>23</v>
      </c>
      <c r="B41" s="4">
        <v>1972</v>
      </c>
      <c r="C41" s="3" t="s">
        <v>10</v>
      </c>
      <c r="D41" s="52" t="s">
        <v>75</v>
      </c>
      <c r="E41" s="8" t="s">
        <v>62</v>
      </c>
      <c r="F41" s="5">
        <v>0.6</v>
      </c>
      <c r="G41" s="28"/>
      <c r="H41" s="28"/>
      <c r="I41" s="28"/>
    </row>
    <row r="42" spans="1:9" ht="12.75">
      <c r="A42" s="58" t="s">
        <v>23</v>
      </c>
      <c r="B42" s="24">
        <v>1975</v>
      </c>
      <c r="C42" s="10" t="s">
        <v>10</v>
      </c>
      <c r="D42" s="59" t="s">
        <v>75</v>
      </c>
      <c r="E42" s="26" t="s">
        <v>24</v>
      </c>
      <c r="F42" s="27">
        <v>0.3</v>
      </c>
      <c r="G42" s="28"/>
      <c r="H42" s="28"/>
      <c r="I42" s="28"/>
    </row>
    <row r="43" spans="1:9" ht="12.75">
      <c r="A43" s="58" t="s">
        <v>23</v>
      </c>
      <c r="B43" s="24">
        <v>1988</v>
      </c>
      <c r="C43" s="10" t="s">
        <v>90</v>
      </c>
      <c r="D43" s="59" t="s">
        <v>75</v>
      </c>
      <c r="E43" s="26" t="s">
        <v>91</v>
      </c>
      <c r="F43" s="27">
        <v>3.75</v>
      </c>
      <c r="G43" s="28"/>
      <c r="H43" s="28"/>
      <c r="I43" s="28"/>
    </row>
    <row r="44" spans="1:6" ht="12.75">
      <c r="A44" s="28" t="s">
        <v>49</v>
      </c>
      <c r="B44" s="40">
        <v>1977</v>
      </c>
      <c r="C44" s="41" t="s">
        <v>50</v>
      </c>
      <c r="D44" s="25"/>
      <c r="E44" s="26" t="s">
        <v>51</v>
      </c>
      <c r="F44" s="27">
        <v>60</v>
      </c>
    </row>
    <row r="45" spans="1:6" ht="12.75">
      <c r="A45" s="28" t="s">
        <v>49</v>
      </c>
      <c r="B45" s="40">
        <v>1978</v>
      </c>
      <c r="C45" s="41" t="s">
        <v>10</v>
      </c>
      <c r="D45" s="25"/>
      <c r="E45" s="26" t="s">
        <v>52</v>
      </c>
      <c r="F45" s="27">
        <v>32.5</v>
      </c>
    </row>
    <row r="46" spans="1:6" ht="12.75">
      <c r="A46" s="28" t="s">
        <v>49</v>
      </c>
      <c r="B46" s="40">
        <v>1990</v>
      </c>
      <c r="C46" s="41" t="s">
        <v>10</v>
      </c>
      <c r="D46" s="25"/>
      <c r="E46" s="26" t="s">
        <v>53</v>
      </c>
      <c r="F46" s="27">
        <v>63</v>
      </c>
    </row>
    <row r="47" spans="1:6" ht="12.75">
      <c r="A47" s="28" t="s">
        <v>49</v>
      </c>
      <c r="B47" s="40">
        <v>1991</v>
      </c>
      <c r="C47" s="41" t="s">
        <v>10</v>
      </c>
      <c r="D47" s="25"/>
      <c r="E47" s="26" t="s">
        <v>54</v>
      </c>
      <c r="F47" s="27">
        <f>17*3</f>
        <v>51</v>
      </c>
    </row>
    <row r="48" spans="1:6" ht="12.75">
      <c r="A48" s="28" t="s">
        <v>49</v>
      </c>
      <c r="B48" s="40">
        <v>1992</v>
      </c>
      <c r="C48" s="41" t="s">
        <v>58</v>
      </c>
      <c r="D48" s="25"/>
      <c r="E48" s="26"/>
      <c r="F48" s="27"/>
    </row>
    <row r="49" spans="1:6" ht="12.75">
      <c r="A49" s="41" t="s">
        <v>109</v>
      </c>
      <c r="B49" s="40">
        <v>1995</v>
      </c>
      <c r="C49" s="41"/>
      <c r="D49" s="61"/>
      <c r="E49" s="26" t="s">
        <v>110</v>
      </c>
      <c r="F49" s="27"/>
    </row>
    <row r="50" spans="1:9" ht="12.75">
      <c r="A50" s="58" t="s">
        <v>92</v>
      </c>
      <c r="B50" s="4">
        <v>1967</v>
      </c>
      <c r="C50" s="3" t="s">
        <v>74</v>
      </c>
      <c r="D50" s="60"/>
      <c r="E50" s="9" t="s">
        <v>93</v>
      </c>
      <c r="F50" s="6">
        <v>1.5</v>
      </c>
      <c r="G50" s="28"/>
      <c r="H50" s="28"/>
      <c r="I50" s="28"/>
    </row>
    <row r="51" spans="1:9" ht="12.75">
      <c r="A51" s="58" t="s">
        <v>92</v>
      </c>
      <c r="B51" s="4">
        <v>1975</v>
      </c>
      <c r="C51" s="3" t="s">
        <v>74</v>
      </c>
      <c r="D51" s="60"/>
      <c r="E51" s="9" t="s">
        <v>94</v>
      </c>
      <c r="F51" s="6">
        <v>2</v>
      </c>
      <c r="G51" s="28"/>
      <c r="H51" s="28"/>
      <c r="I51" s="28"/>
    </row>
    <row r="52" spans="1:9" ht="12.75">
      <c r="A52" s="58" t="s">
        <v>92</v>
      </c>
      <c r="B52" s="4">
        <v>1994</v>
      </c>
      <c r="C52" s="3" t="s">
        <v>95</v>
      </c>
      <c r="D52" s="55"/>
      <c r="E52" s="9"/>
      <c r="F52" s="6">
        <v>3.5</v>
      </c>
      <c r="G52" s="28"/>
      <c r="H52" s="28"/>
      <c r="I52" s="28"/>
    </row>
    <row r="53" spans="1:9" ht="12.75">
      <c r="A53" s="58" t="s">
        <v>96</v>
      </c>
      <c r="B53" s="4">
        <v>1994</v>
      </c>
      <c r="C53" s="3" t="s">
        <v>97</v>
      </c>
      <c r="D53" s="52"/>
      <c r="E53" s="8" t="s">
        <v>98</v>
      </c>
      <c r="F53" s="5">
        <v>6</v>
      </c>
      <c r="G53" s="28"/>
      <c r="H53" s="28"/>
      <c r="I53" s="28"/>
    </row>
    <row r="54" spans="1:9" ht="12.75">
      <c r="A54" s="58" t="s">
        <v>111</v>
      </c>
      <c r="B54" s="4">
        <v>1975</v>
      </c>
      <c r="C54" s="70" t="s">
        <v>146</v>
      </c>
      <c r="D54" s="52"/>
      <c r="E54" s="8" t="s">
        <v>147</v>
      </c>
      <c r="F54" s="5">
        <v>0.6</v>
      </c>
      <c r="G54" s="28"/>
      <c r="H54" s="28"/>
      <c r="I54" s="28"/>
    </row>
    <row r="55" spans="1:9" ht="12.75">
      <c r="A55" s="58" t="s">
        <v>111</v>
      </c>
      <c r="B55" s="4">
        <v>1993</v>
      </c>
      <c r="C55" s="3"/>
      <c r="D55" s="52"/>
      <c r="E55" s="8" t="s">
        <v>112</v>
      </c>
      <c r="F55" s="5"/>
      <c r="G55" s="28"/>
      <c r="H55" s="28"/>
      <c r="I55" s="28"/>
    </row>
    <row r="56" spans="1:9" ht="12.75">
      <c r="A56" s="58" t="s">
        <v>111</v>
      </c>
      <c r="B56" s="4">
        <v>1996</v>
      </c>
      <c r="C56" s="65" t="s">
        <v>128</v>
      </c>
      <c r="D56" s="52"/>
      <c r="E56" s="8" t="s">
        <v>113</v>
      </c>
      <c r="F56" s="5"/>
      <c r="G56" s="28"/>
      <c r="H56" s="28"/>
      <c r="I56" s="28"/>
    </row>
    <row r="57" spans="1:9" ht="12.75">
      <c r="A57" s="58"/>
      <c r="B57" s="4"/>
      <c r="C57" s="3"/>
      <c r="D57" s="55"/>
      <c r="E57" s="9"/>
      <c r="F57" s="6"/>
      <c r="G57" s="28"/>
      <c r="H57" s="28"/>
      <c r="I57" s="28"/>
    </row>
    <row r="58" spans="7:9" ht="12.75">
      <c r="G58" s="28"/>
      <c r="H58" s="28"/>
      <c r="I58" s="28"/>
    </row>
    <row r="59" spans="1:6" ht="12.75">
      <c r="A59" s="41"/>
      <c r="B59" s="40"/>
      <c r="C59" s="41"/>
      <c r="D59" s="42"/>
      <c r="E59" s="40"/>
      <c r="F59" s="43"/>
    </row>
    <row r="60" spans="1:6" ht="12.75">
      <c r="A60" s="30"/>
      <c r="B60" s="29"/>
      <c r="C60" s="30"/>
      <c r="D60" s="31"/>
      <c r="E60" s="29"/>
      <c r="F60" s="32"/>
    </row>
    <row r="61" spans="1:6" ht="12.75">
      <c r="A61" s="30"/>
      <c r="B61" s="29"/>
      <c r="C61" s="30"/>
      <c r="D61" s="31"/>
      <c r="E61" s="29"/>
      <c r="F61" s="32">
        <f>SUM(F4:F58)</f>
        <v>430.40000000000003</v>
      </c>
    </row>
    <row r="64" spans="1:7" s="63" customFormat="1" ht="12.75">
      <c r="A64" s="63" t="s">
        <v>117</v>
      </c>
      <c r="B64" s="64">
        <v>1998</v>
      </c>
      <c r="C64" s="65" t="s">
        <v>125</v>
      </c>
      <c r="E64" s="66"/>
      <c r="F64" s="64"/>
      <c r="G64" s="67"/>
    </row>
    <row r="65" spans="1:7" s="63" customFormat="1" ht="12.75">
      <c r="A65" s="63" t="s">
        <v>118</v>
      </c>
      <c r="B65" s="64" t="s">
        <v>124</v>
      </c>
      <c r="C65" s="65" t="s">
        <v>126</v>
      </c>
      <c r="E65" s="66"/>
      <c r="F65" s="64"/>
      <c r="G65" s="67"/>
    </row>
    <row r="66" spans="1:7" s="63" customFormat="1" ht="12.75">
      <c r="A66" s="63" t="s">
        <v>119</v>
      </c>
      <c r="B66" s="64" t="s">
        <v>127</v>
      </c>
      <c r="C66" s="65" t="s">
        <v>135</v>
      </c>
      <c r="E66" s="66"/>
      <c r="F66" s="64">
        <v>0.6</v>
      </c>
      <c r="G66" s="67"/>
    </row>
    <row r="67" spans="1:7" s="63" customFormat="1" ht="12.75">
      <c r="A67" s="63" t="s">
        <v>120</v>
      </c>
      <c r="B67" s="64">
        <v>1998</v>
      </c>
      <c r="C67" s="65" t="s">
        <v>133</v>
      </c>
      <c r="E67" s="66"/>
      <c r="F67" s="64"/>
      <c r="G67" s="67"/>
    </row>
    <row r="68" spans="1:7" s="63" customFormat="1" ht="12.75">
      <c r="A68" s="63" t="s">
        <v>121</v>
      </c>
      <c r="B68" s="64">
        <v>1998</v>
      </c>
      <c r="C68" s="65" t="s">
        <v>134</v>
      </c>
      <c r="E68" s="66"/>
      <c r="F68" s="64"/>
      <c r="G68" s="67"/>
    </row>
    <row r="69" spans="1:7" s="63" customFormat="1" ht="12.75">
      <c r="A69" s="63" t="s">
        <v>122</v>
      </c>
      <c r="B69" s="64">
        <v>1998</v>
      </c>
      <c r="C69" s="65" t="s">
        <v>132</v>
      </c>
      <c r="E69" s="66"/>
      <c r="F69" s="64"/>
      <c r="G69" s="67"/>
    </row>
    <row r="70" spans="1:7" s="63" customFormat="1" ht="12.75">
      <c r="A70" s="63" t="s">
        <v>123</v>
      </c>
      <c r="B70" s="64">
        <v>1997</v>
      </c>
      <c r="C70" s="65" t="s">
        <v>131</v>
      </c>
      <c r="E70" s="66"/>
      <c r="F70" s="64"/>
      <c r="G70" s="67"/>
    </row>
    <row r="71" spans="1:7" s="63" customFormat="1" ht="12.75">
      <c r="A71" s="63" t="s">
        <v>68</v>
      </c>
      <c r="B71" s="64" t="s">
        <v>130</v>
      </c>
      <c r="C71" s="65" t="s">
        <v>129</v>
      </c>
      <c r="E71" s="66"/>
      <c r="F71" s="64"/>
      <c r="G71" s="67"/>
    </row>
    <row r="72" spans="1:6" s="63" customFormat="1" ht="12.75">
      <c r="A72" s="63" t="s">
        <v>136</v>
      </c>
      <c r="B72" s="64" t="s">
        <v>137</v>
      </c>
      <c r="C72" s="63" t="s">
        <v>138</v>
      </c>
      <c r="D72" s="66"/>
      <c r="E72" s="64"/>
      <c r="F72" s="67"/>
    </row>
    <row r="73" spans="1:6" s="63" customFormat="1" ht="12.75">
      <c r="A73" s="63" t="s">
        <v>139</v>
      </c>
      <c r="B73" s="68">
        <v>37594</v>
      </c>
      <c r="C73" s="63" t="s">
        <v>143</v>
      </c>
      <c r="D73" s="66"/>
      <c r="E73" s="64"/>
      <c r="F73" s="67"/>
    </row>
    <row r="74" spans="1:6" s="63" customFormat="1" ht="12.75">
      <c r="A74" s="63" t="s">
        <v>140</v>
      </c>
      <c r="B74" s="64"/>
      <c r="D74" s="66"/>
      <c r="E74" s="64"/>
      <c r="F74" s="67"/>
    </row>
    <row r="75" spans="1:6" s="63" customFormat="1" ht="12.75">
      <c r="A75" s="63" t="s">
        <v>141</v>
      </c>
      <c r="B75" s="64"/>
      <c r="C75" s="63" t="s">
        <v>148</v>
      </c>
      <c r="D75" s="66"/>
      <c r="E75" s="64"/>
      <c r="F75" s="67">
        <v>3.6</v>
      </c>
    </row>
    <row r="76" spans="1:6" s="63" customFormat="1" ht="12.75">
      <c r="A76" s="69" t="s">
        <v>141</v>
      </c>
      <c r="B76" s="68">
        <v>37602</v>
      </c>
      <c r="C76" s="69" t="s">
        <v>142</v>
      </c>
      <c r="E76" s="64" t="s">
        <v>149</v>
      </c>
      <c r="F76" s="67">
        <v>12</v>
      </c>
    </row>
    <row r="77" spans="1:6" s="63" customFormat="1" ht="12.75">
      <c r="A77" s="63" t="s">
        <v>144</v>
      </c>
      <c r="B77" s="71">
        <v>37471</v>
      </c>
      <c r="C77" s="63" t="s">
        <v>145</v>
      </c>
      <c r="D77" s="66"/>
      <c r="E77" s="64"/>
      <c r="F77" s="67"/>
    </row>
    <row r="78" spans="2:6" s="63" customFormat="1" ht="12.75">
      <c r="B78" s="64"/>
      <c r="D78" s="66"/>
      <c r="E78" s="64"/>
      <c r="F78" s="67"/>
    </row>
    <row r="79" spans="2:6" s="63" customFormat="1" ht="12.75">
      <c r="B79" s="64"/>
      <c r="D79" s="66"/>
      <c r="E79" s="64"/>
      <c r="F79" s="67"/>
    </row>
    <row r="80" spans="2:6" s="63" customFormat="1" ht="12.75">
      <c r="B80" s="64"/>
      <c r="D80" s="66"/>
      <c r="E80" s="64"/>
      <c r="F80" s="67"/>
    </row>
    <row r="81" spans="2:6" s="63" customFormat="1" ht="12.75">
      <c r="B81" s="64"/>
      <c r="D81" s="66"/>
      <c r="E81" s="64"/>
      <c r="F81" s="67"/>
    </row>
  </sheetData>
  <autoFilter ref="C1:C48"/>
  <printOptions/>
  <pageMargins left="0.2362204724409449" right="0.2755905511811024" top="0.2362204724409449" bottom="0.31496062992125984" header="0.2362204724409449" footer="0"/>
  <pageSetup fitToHeight="6" fitToWidth="1" horizontalDpi="300" verticalDpi="300" orientation="portrait" paperSize="9" scale="86" r:id="rId1"/>
  <headerFooter alignWithMargins="0">
    <oddFooter>&amp;CPage &amp;P&amp;RPrinted 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zoomScale="66" zoomScaleNormal="66" workbookViewId="0" topLeftCell="A1">
      <pane ySplit="1" topLeftCell="BM3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14.00390625" style="16" bestFit="1" customWidth="1"/>
    <col min="2" max="2" width="5.7109375" style="17" customWidth="1"/>
    <col min="3" max="3" width="24.140625" style="16" customWidth="1"/>
    <col min="4" max="4" width="12.421875" style="17" customWidth="1"/>
    <col min="5" max="5" width="4.57421875" style="17" customWidth="1"/>
    <col min="6" max="6" width="11.28125" style="17" customWidth="1"/>
    <col min="7" max="7" width="10.28125" style="19" customWidth="1"/>
    <col min="8" max="8" width="29.57421875" style="15" customWidth="1"/>
  </cols>
  <sheetData>
    <row r="1" spans="1:8" ht="38.25" customHeight="1">
      <c r="A1" s="12" t="s">
        <v>41</v>
      </c>
      <c r="B1" s="12" t="s">
        <v>42</v>
      </c>
      <c r="C1" s="12" t="s">
        <v>43</v>
      </c>
      <c r="D1" s="12" t="s">
        <v>45</v>
      </c>
      <c r="E1" s="13" t="s">
        <v>46</v>
      </c>
      <c r="F1" s="12" t="s">
        <v>5</v>
      </c>
      <c r="G1" s="18" t="s">
        <v>44</v>
      </c>
      <c r="H1" s="14" t="s">
        <v>48</v>
      </c>
    </row>
    <row r="2" spans="1:8" ht="12.75">
      <c r="A2" s="20"/>
      <c r="B2" s="21"/>
      <c r="C2" s="20"/>
      <c r="D2" s="21"/>
      <c r="E2" s="21"/>
      <c r="F2" s="21"/>
      <c r="G2" s="22"/>
      <c r="H2" s="23"/>
    </row>
    <row r="3" spans="1:8" ht="12.75">
      <c r="A3" s="20"/>
      <c r="B3" s="21"/>
      <c r="C3" s="20"/>
      <c r="D3" s="21"/>
      <c r="E3" s="21"/>
      <c r="F3" s="21"/>
      <c r="G3" s="22"/>
      <c r="H3" s="23"/>
    </row>
    <row r="4" spans="1:8" ht="12.75">
      <c r="A4" s="20"/>
      <c r="B4" s="21"/>
      <c r="C4" s="20"/>
      <c r="D4" s="21"/>
      <c r="E4" s="21"/>
      <c r="F4" s="21"/>
      <c r="G4" s="22"/>
      <c r="H4" s="23"/>
    </row>
  </sheetData>
  <printOptions/>
  <pageMargins left="0" right="0" top="0.3937007874015748" bottom="0.3937007874015748" header="0.25" footer="0"/>
  <pageSetup fitToHeight="10" fitToWidth="1" horizontalDpi="300" verticalDpi="300" orientation="portrait" paperSize="9" scale="90" r:id="rId1"/>
  <headerFooter alignWithMargins="0">
    <oddHeader>&amp;CMoon &amp;A</oddHeader>
    <oddFooter>&amp;CPage &amp;P&amp;RPrinted 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Stamp Cafe - Results</dc:title>
  <dc:subject/>
  <dc:creator>PRIVATE</dc:creator>
  <cp:keywords/>
  <dc:description/>
  <cp:lastModifiedBy>DRD</cp:lastModifiedBy>
  <cp:lastPrinted>2001-04-17T07:37:09Z</cp:lastPrinted>
  <dcterms:created xsi:type="dcterms:W3CDTF">1998-04-01T14:01:04Z</dcterms:created>
  <dcterms:modified xsi:type="dcterms:W3CDTF">2004-01-17T06:09:17Z</dcterms:modified>
  <cp:category/>
  <cp:version/>
  <cp:contentType/>
  <cp:contentStatus/>
</cp:coreProperties>
</file>